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<sst xmlns="http://schemas.openxmlformats.org/spreadsheetml/2006/main" count="206" uniqueCount="204">
  <si>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</si>
  <si>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</si>
  <si>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</si>
  <si>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</si>
  <si>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</si>
  <si>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</si>
  <si>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</si>
  <si>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</si>
  <si>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</si>
  <si>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</si>
  <si>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</si>
  <si>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</si>
  <si>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</si>
  <si>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</si>
  <si>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</si>
  <si>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</si>
  <si>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</si>
  <si>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</si>
  <si>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</si>
  <si>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</si>
  <si>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</si>
  <si>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</si>
  <si>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</si>
  <si>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</si>
  <si>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</si>
  <si>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</si>
  <si>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</si>
  <si>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</si>
  <si>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</si>
  <si>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</si>
  <si>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</si>
  <si>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</si>
  <si>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</si>
  <si>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</si>
  <si>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</si>
  <si>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</si>
  <si>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</si>
  <si>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</si>
  <si>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</si>
  <si>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</si>
  <si>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</si>
  <si>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</si>
  <si>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</si>
  <si>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</si>
  <si>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</si>
  <si>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</si>
  <si>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</si>
  <si>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</si>
  <si>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</si>
  <si>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</si>
  <si>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</si>
  <si>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</si>
  <si>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</si>
  <si>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</si>
  <si>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</si>
  <si>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</si>
  <si>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</si>
  <si>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</si>
  <si>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</si>
  <si>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</si>
  <si>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</si>
  <si>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</si>
  <si>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</si>
  <si>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</si>
  <si>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</si>
  <si>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</si>
  <si>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</si>
  <si>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</si>
  <si>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</si>
  <si>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</si>
  <si>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</si>
  <si>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</si>
  <si>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</si>
  <si>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</si>
  <si>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</si>
  <si>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</si>
  <si>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</si>
  <si>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</si>
  <si>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</si>
  <si>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</si>
  <si>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</si>
  <si>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</si>
  <si>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</si>
  <si>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</si>
  <si>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</si>
  <si>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</si>
  <si>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</si>
  <si>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</si>
  <si>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</si>
  <si>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</si>
  <si>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</si>
  <si>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</si>
  <si>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</si>
  <si>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</si>
  <si>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</si>
  <si>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</si>
  <si>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</si>
  <si>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</si>
  <si>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</si>
  <si>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</si>
  <si>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</si>
  <si>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</si>
  <si>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</si>
  <si>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</si>
  <si>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</si>
  <si>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</si>
  <si>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</si>
  <si>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</si>
  <si>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</si>
  <si>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</si>
  <si>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</si>
  <si>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</si>
  <si>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</si>
  <si>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</si>
  <si>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</si>
  <si>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</si>
  <si>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</si>
  <si>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</si>
  <si>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</si>
  <si>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</si>
  <si>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</si>
  <si>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</si>
  <si>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</si>
  <si>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</si>
  <si>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</si>
  <si>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</si>
  <si>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</si>
  <si>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</si>
  <si>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</si>
  <si>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</si>
  <si>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</si>
  <si>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</si>
  <si>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</si>
  <si>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</si>
  <si>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</si>
  <si>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</si>
  <si>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</si>
  <si>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</si>
  <si>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</si>
  <si>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</si>
  <si>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</si>
  <si>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</si>
  <si>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</si>
  <si>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</si>
  <si>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</si>
  <si>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</si>
  <si>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</si>
  <si>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</si>
  <si>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</si>
  <si>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</si>
  <si>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</si>
  <si>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</si>
  <si>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</si>
  <si>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</si>
  <si>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</si>
  <si>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</si>
  <si>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</si>
  <si>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</si>
  <si>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</si>
  <si>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</si>
  <si>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</si>
  <si>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</si>
  <si>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</si>
  <si>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</si>
  <si>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</si>
  <si>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</si>
  <si>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</si>
  <si>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</si>
  <si>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</si>
  <si>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</si>
  <si>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</si>
  <si>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</si>
  <si>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</si>
  <si>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</si>
  <si>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</si>
  <si>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</si>
  <si>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</si>
  <si>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</si>
  <si>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</si>
  <si>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</si>
  <si>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</si>
  <si>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</si>
  <si>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</si>
  <si>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</si>
  <si>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</si>
  <si>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</si>
  <si>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</si>
  <si>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</si>
  <si>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</si>
  <si>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</si>
  <si>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</si>
  <si>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</si>
  <si>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</si>
  <si>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</si>
  <si>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</si>
  <si>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</si>
  <si>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</si>
  <si>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</si>
  <si>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</si>
  <si>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</si>
  <si>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</si>
  <si>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</si>
  <si>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الدولية للفنادق</t>
  </si>
  <si>
    <t>ARAB INTERNATIONAL HOTELS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</si>
</sst>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131005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</v>
      </c>
      <c r="F6" s="13">
        <v>1.83</v>
      </c>
      <c r="G6" s="13">
        <v>1.9</v>
      </c>
      <c r="H6" s="13">
        <v>1.93</v>
      </c>
      <c r="I6" s="4" t="s">
        <v>139</v>
      </c>
    </row>
    <row r="7" spans="4:9" ht="20.100000000000001" customHeight="1">
      <c r="D7" s="10" t="s">
        <v>126</v>
      </c>
      <c r="E7" s="14">
        <v>407393.79</v>
      </c>
      <c r="F7" s="14">
        <v>225238.04</v>
      </c>
      <c r="G7" s="14">
        <v>739894.6</v>
      </c>
      <c r="H7" s="14">
        <v>1043291.82</v>
      </c>
      <c r="I7" s="4" t="s">
        <v>140</v>
      </c>
    </row>
    <row r="8" spans="4:9" ht="20.100000000000001" customHeight="1">
      <c r="D8" s="10" t="s">
        <v>25</v>
      </c>
      <c r="E8" s="14">
        <v>238386</v>
      </c>
      <c r="F8" s="14">
        <v>132917</v>
      </c>
      <c r="G8" s="14">
        <v>383380</v>
      </c>
      <c r="H8" s="14">
        <v>551014</v>
      </c>
      <c r="I8" s="4" t="s">
        <v>1</v>
      </c>
    </row>
    <row r="9" spans="4:9" ht="20.100000000000001" customHeight="1">
      <c r="D9" s="10" t="s">
        <v>26</v>
      </c>
      <c r="E9" s="14">
        <v>268</v>
      </c>
      <c r="F9" s="14">
        <v>419</v>
      </c>
      <c r="G9" s="14">
        <v>350</v>
      </c>
      <c r="H9" s="14">
        <v>432</v>
      </c>
      <c r="I9" s="4" t="s">
        <v>2</v>
      </c>
    </row>
    <row r="10" spans="4:9" ht="20.100000000000001" customHeight="1">
      <c r="D10" s="10" t="s">
        <v>27</v>
      </c>
      <c r="E10" s="14">
        <v>32000000</v>
      </c>
      <c r="F10" s="14">
        <v>32000000</v>
      </c>
      <c r="G10" s="14">
        <v>32000000</v>
      </c>
      <c r="H10" s="14">
        <v>32000000</v>
      </c>
      <c r="I10" s="4" t="s">
        <v>24</v>
      </c>
    </row>
    <row r="11" spans="4:9" ht="20.100000000000001" customHeight="1">
      <c r="D11" s="10" t="s">
        <v>127</v>
      </c>
      <c r="E11" s="14">
        <v>60800000</v>
      </c>
      <c r="F11" s="14">
        <v>58560000</v>
      </c>
      <c r="G11" s="14">
        <v>60800000</v>
      </c>
      <c r="H11" s="14">
        <v>61760000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1484504</v>
      </c>
      <c r="F16" s="59">
        <v>1763656</v>
      </c>
      <c r="G16" s="59">
        <v>4609415</v>
      </c>
      <c r="H16" s="59">
        <v>9060125</v>
      </c>
      <c r="I16" s="3" t="s">
        <v>58</v>
      </c>
    </row>
    <row r="17" spans="4:9" ht="20.100000000000001" customHeight="1">
      <c r="D17" s="10" t="s">
        <v>128</v>
      </c>
      <c r="E17" s="57">
        <v>580669</v>
      </c>
      <c r="F17" s="57">
        <v>1051339</v>
      </c>
      <c r="G17" s="57">
        <v>863872</v>
      </c>
      <c r="H17" s="57">
        <v>852955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500000</v>
      </c>
      <c r="F20" s="57">
        <v>1500000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742486</v>
      </c>
      <c r="F21" s="57">
        <v>704973</v>
      </c>
      <c r="G21" s="57">
        <v>720889</v>
      </c>
      <c r="H21" s="57">
        <v>593525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3847738</v>
      </c>
      <c r="F23" s="57">
        <v>5252007</v>
      </c>
      <c r="G23" s="57">
        <v>6545277</v>
      </c>
      <c r="H23" s="57">
        <v>10763342</v>
      </c>
      <c r="I23" s="4" t="s">
        <v>60</v>
      </c>
    </row>
    <row r="24" spans="4:9" ht="20.100000000000001" customHeight="1">
      <c r="D24" s="10" t="s">
        <v>98</v>
      </c>
      <c r="E24" s="57">
        <v>62285340</v>
      </c>
      <c r="F24" s="57">
        <v>61830653</v>
      </c>
      <c r="G24" s="57">
        <v>60913093</v>
      </c>
      <c r="H24" s="57">
        <v>59317062</v>
      </c>
      <c r="I24" s="4" t="s">
        <v>82</v>
      </c>
    </row>
    <row r="25" spans="4:9" ht="20.100000000000001" customHeight="1">
      <c r="D25" s="10" t="s">
        <v>158</v>
      </c>
      <c r="E25" s="57">
        <v>10516236</v>
      </c>
      <c r="F25" s="57">
        <v>11038254</v>
      </c>
      <c r="G25" s="57">
        <v>13426586</v>
      </c>
      <c r="H25" s="57">
        <v>14333801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10516236</v>
      </c>
      <c r="F28" s="57">
        <v>11038254</v>
      </c>
      <c r="G28" s="57">
        <v>13426586</v>
      </c>
      <c r="H28" s="57">
        <v>14333801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76649314</v>
      </c>
      <c r="F30" s="60">
        <v>78120914</v>
      </c>
      <c r="G30" s="60">
        <v>80884956</v>
      </c>
      <c r="H30" s="60">
        <v>84414205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1075548</v>
      </c>
      <c r="F35" s="59">
        <v>899148</v>
      </c>
      <c r="G35" s="59">
        <v>913323</v>
      </c>
      <c r="H35" s="59">
        <v>843772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850800</v>
      </c>
      <c r="F38" s="57">
        <v>1173072</v>
      </c>
      <c r="G38" s="57">
        <v>1173072</v>
      </c>
      <c r="H38" s="57">
        <v>1701600</v>
      </c>
      <c r="I38" s="4" t="s">
        <v>85</v>
      </c>
    </row>
    <row r="39" spans="4:9" ht="20.100000000000001" customHeight="1">
      <c r="D39" s="10" t="s">
        <v>104</v>
      </c>
      <c r="E39" s="57">
        <v>3418166</v>
      </c>
      <c r="F39" s="57">
        <v>3540137</v>
      </c>
      <c r="G39" s="57">
        <v>3484505</v>
      </c>
      <c r="H39" s="57">
        <v>4183965</v>
      </c>
      <c r="I39" s="4" t="s">
        <v>86</v>
      </c>
    </row>
    <row r="40" spans="4:9" ht="20.100000000000001" customHeight="1">
      <c r="D40" s="10" t="s">
        <v>105</v>
      </c>
      <c r="E40" s="57">
        <v>1701600</v>
      </c>
      <c r="F40" s="57">
        <v>2552400</v>
      </c>
      <c r="G40" s="57">
        <v>725473</v>
      </c>
      <c r="H40" s="57">
        <v>3196945</v>
      </c>
      <c r="I40" s="4" t="s">
        <v>152</v>
      </c>
    </row>
    <row r="41" spans="4:9" ht="20.100000000000001" customHeight="1">
      <c r="D41" s="10" t="s">
        <v>108</v>
      </c>
      <c r="E41" s="57">
        <v>10000000</v>
      </c>
      <c r="F41" s="57">
        <v>10000000</v>
      </c>
      <c r="G41" s="57">
        <v>10000000</v>
      </c>
      <c r="H41" s="57">
        <v>10000000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3000000</v>
      </c>
      <c r="H42" s="57">
        <v>3840000</v>
      </c>
      <c r="I42" s="4" t="s">
        <v>87</v>
      </c>
    </row>
    <row r="43" spans="4:9" ht="20.100000000000001" customHeight="1">
      <c r="D43" s="20" t="s">
        <v>107</v>
      </c>
      <c r="E43" s="60">
        <v>15119766</v>
      </c>
      <c r="F43" s="60">
        <v>16092537</v>
      </c>
      <c r="G43" s="60">
        <v>17209978</v>
      </c>
      <c r="H43" s="60">
        <v>21220910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32000000</v>
      </c>
      <c r="F46" s="59">
        <v>32000000</v>
      </c>
      <c r="G46" s="59">
        <v>32000000</v>
      </c>
      <c r="H46" s="59">
        <v>32000000</v>
      </c>
      <c r="I46" s="3" t="s">
        <v>5</v>
      </c>
    </row>
    <row r="47" spans="4:9" ht="20.100000000000001" customHeight="1">
      <c r="D47" s="10" t="s">
        <v>31</v>
      </c>
      <c r="E47" s="57">
        <v>32000000</v>
      </c>
      <c r="F47" s="57">
        <v>32000000</v>
      </c>
      <c r="G47" s="57">
        <v>32000000</v>
      </c>
      <c r="H47" s="57">
        <v>32000000</v>
      </c>
      <c r="I47" s="4" t="s">
        <v>6</v>
      </c>
    </row>
    <row r="48" spans="4:9" ht="20.100000000000001" customHeight="1">
      <c r="D48" s="10" t="s">
        <v>130</v>
      </c>
      <c r="E48" s="57">
        <v>32000000</v>
      </c>
      <c r="F48" s="57">
        <v>32000000</v>
      </c>
      <c r="G48" s="57">
        <v>32000000</v>
      </c>
      <c r="H48" s="57">
        <v>32000000</v>
      </c>
      <c r="I48" s="4" t="s">
        <v>7</v>
      </c>
    </row>
    <row r="49" spans="4:9" ht="20.100000000000001" customHeight="1">
      <c r="D49" s="10" t="s">
        <v>73</v>
      </c>
      <c r="E49" s="57">
        <v>7514326</v>
      </c>
      <c r="F49" s="57">
        <v>7320565</v>
      </c>
      <c r="G49" s="57">
        <v>7037892</v>
      </c>
      <c r="H49" s="57">
        <v>6860986</v>
      </c>
      <c r="I49" s="4" t="s">
        <v>61</v>
      </c>
    </row>
    <row r="50" spans="4:9" ht="20.100000000000001" customHeight="1">
      <c r="D50" s="10" t="s">
        <v>32</v>
      </c>
      <c r="E50" s="57">
        <v>16000000</v>
      </c>
      <c r="F50" s="57">
        <v>16000000</v>
      </c>
      <c r="G50" s="57">
        <v>16000000</v>
      </c>
      <c r="H50" s="57">
        <v>16000000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3644693</v>
      </c>
      <c r="F52" s="57">
        <v>3644693</v>
      </c>
      <c r="G52" s="57">
        <v>3644693</v>
      </c>
      <c r="H52" s="57">
        <v>3644693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2240000</v>
      </c>
      <c r="F55" s="57">
        <v>2560000</v>
      </c>
      <c r="G55" s="57">
        <v>2560000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-1394277</v>
      </c>
      <c r="F57" s="57">
        <v>-1655303</v>
      </c>
      <c r="G57" s="57">
        <v>-924209</v>
      </c>
      <c r="H57" s="57">
        <v>896412</v>
      </c>
      <c r="I57" s="4" t="s">
        <v>62</v>
      </c>
    </row>
    <row r="58" spans="4:9" ht="20.100000000000001" customHeight="1">
      <c r="D58" s="10" t="s">
        <v>39</v>
      </c>
      <c r="E58" s="57">
        <v>1524806</v>
      </c>
      <c r="F58" s="57">
        <v>2158422</v>
      </c>
      <c r="G58" s="57">
        <v>2607540</v>
      </c>
      <c r="H58" s="57">
        <v>3041652</v>
      </c>
      <c r="I58" s="4" t="s">
        <v>155</v>
      </c>
    </row>
    <row r="59" spans="4:9" ht="20.100000000000001" customHeight="1">
      <c r="D59" s="10" t="s">
        <v>38</v>
      </c>
      <c r="E59" s="57">
        <v>61529548</v>
      </c>
      <c r="F59" s="57">
        <v>62028377</v>
      </c>
      <c r="G59" s="57">
        <v>62925916</v>
      </c>
      <c r="H59" s="57">
        <v>62443743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749062</v>
      </c>
      <c r="H60" s="57">
        <v>749552</v>
      </c>
      <c r="I60" s="43" t="s">
        <v>184</v>
      </c>
    </row>
    <row r="61" spans="4:9" ht="20.100000000000001" customHeight="1">
      <c r="D61" s="11" t="s">
        <v>74</v>
      </c>
      <c r="E61" s="60">
        <v>76649314</v>
      </c>
      <c r="F61" s="60">
        <v>78120914</v>
      </c>
      <c r="G61" s="60">
        <v>80884956</v>
      </c>
      <c r="H61" s="60">
        <v>84414205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10628791</v>
      </c>
      <c r="F65" s="59">
        <v>12078223</v>
      </c>
      <c r="G65" s="59">
        <v>10335937</v>
      </c>
      <c r="H65" s="59">
        <v>11430006</v>
      </c>
      <c r="I65" s="3" t="s">
        <v>88</v>
      </c>
    </row>
    <row r="66" spans="4:9" ht="20.100000000000001" customHeight="1">
      <c r="D66" s="10" t="s">
        <v>110</v>
      </c>
      <c r="E66" s="57">
        <v>7626977</v>
      </c>
      <c r="F66" s="57">
        <v>8020888</v>
      </c>
      <c r="G66" s="57">
        <v>7279024</v>
      </c>
      <c r="H66" s="57">
        <v>7369507</v>
      </c>
      <c r="I66" s="4" t="s">
        <v>89</v>
      </c>
    </row>
    <row r="67" spans="4:9" ht="20.100000000000001" customHeight="1">
      <c r="D67" s="10" t="s">
        <v>132</v>
      </c>
      <c r="E67" s="57">
        <v>3001814</v>
      </c>
      <c r="F67" s="57">
        <v>4057335</v>
      </c>
      <c r="G67" s="57">
        <v>3056913</v>
      </c>
      <c r="H67" s="57">
        <v>4060499</v>
      </c>
      <c r="I67" s="4" t="s">
        <v>90</v>
      </c>
    </row>
    <row r="68" spans="4:9" ht="20.100000000000001" customHeight="1">
      <c r="D68" s="10" t="s">
        <v>111</v>
      </c>
      <c r="E68" s="57">
        <v>664967</v>
      </c>
      <c r="F68" s="57">
        <v>689318</v>
      </c>
      <c r="G68" s="57">
        <v>614722</v>
      </c>
      <c r="H68" s="57">
        <v>686432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1143537</v>
      </c>
      <c r="F70" s="57">
        <v>1297032</v>
      </c>
      <c r="G70" s="57">
        <v>1265722</v>
      </c>
      <c r="H70" s="57">
        <v>1257685</v>
      </c>
      <c r="I70" s="4" t="s">
        <v>93</v>
      </c>
    </row>
    <row r="71" spans="4:9" ht="20.100000000000001" customHeight="1">
      <c r="D71" s="10" t="s">
        <v>114</v>
      </c>
      <c r="E71" s="57">
        <v>1143537</v>
      </c>
      <c r="F71" s="57">
        <v>1297032</v>
      </c>
      <c r="G71" s="57">
        <v>1265722</v>
      </c>
      <c r="H71" s="57">
        <v>1257685</v>
      </c>
      <c r="I71" s="4" t="s">
        <v>94</v>
      </c>
    </row>
    <row r="72" spans="4:9" ht="20.100000000000001" customHeight="1">
      <c r="D72" s="10" t="s">
        <v>115</v>
      </c>
      <c r="E72" s="57">
        <v>1193310</v>
      </c>
      <c r="F72" s="57">
        <v>2070985</v>
      </c>
      <c r="G72" s="57">
        <v>1176469</v>
      </c>
      <c r="H72" s="57">
        <v>2116382</v>
      </c>
      <c r="I72" s="4" t="s">
        <v>95</v>
      </c>
    </row>
    <row r="73" spans="4:9" ht="20.100000000000001" customHeight="1">
      <c r="D73" s="10" t="s">
        <v>116</v>
      </c>
      <c r="E73" s="57">
        <v>1642013</v>
      </c>
      <c r="F73" s="57">
        <v>1643577</v>
      </c>
      <c r="G73" s="57">
        <v>1548485</v>
      </c>
      <c r="H73" s="57">
        <v>2598335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2835323</v>
      </c>
      <c r="F75" s="57">
        <v>3714562</v>
      </c>
      <c r="G75" s="57">
        <v>2724954</v>
      </c>
      <c r="H75" s="57">
        <v>4714717</v>
      </c>
      <c r="I75" s="4" t="s">
        <v>96</v>
      </c>
    </row>
    <row r="76" spans="4:9" ht="20.100000000000001" customHeight="1">
      <c r="D76" s="10" t="s">
        <v>118</v>
      </c>
      <c r="E76" s="57">
        <v>832712</v>
      </c>
      <c r="F76" s="57">
        <v>822828</v>
      </c>
      <c r="G76" s="57">
        <v>890891</v>
      </c>
      <c r="H76" s="57">
        <v>563990</v>
      </c>
      <c r="I76" s="4" t="s">
        <v>97</v>
      </c>
    </row>
    <row r="77" spans="4:9" ht="20.100000000000001" customHeight="1">
      <c r="D77" s="10" t="s">
        <v>190</v>
      </c>
      <c r="E77" s="57">
        <v>2002611</v>
      </c>
      <c r="F77" s="57">
        <v>2891734</v>
      </c>
      <c r="G77" s="57">
        <v>1834063</v>
      </c>
      <c r="H77" s="57">
        <v>4150727</v>
      </c>
      <c r="I77" s="50" t="s">
        <v>199</v>
      </c>
    </row>
    <row r="78" spans="4:9" ht="20.100000000000001" customHeight="1">
      <c r="D78" s="10" t="s">
        <v>157</v>
      </c>
      <c r="E78" s="57">
        <v>137466</v>
      </c>
      <c r="F78" s="57">
        <v>300000</v>
      </c>
      <c r="G78" s="57">
        <v>175495</v>
      </c>
      <c r="H78" s="57">
        <v>310000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84642</v>
      </c>
      <c r="H79" s="57">
        <v>27868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40578</v>
      </c>
      <c r="I80" s="50" t="s">
        <v>133</v>
      </c>
    </row>
    <row r="81" spans="4:9" ht="20.100000000000001" customHeight="1">
      <c r="D81" s="10" t="s">
        <v>195</v>
      </c>
      <c r="E81" s="57">
        <v>65000</v>
      </c>
      <c r="F81" s="57">
        <v>65000</v>
      </c>
      <c r="G81" s="57">
        <v>65000</v>
      </c>
      <c r="H81" s="57">
        <v>65000</v>
      </c>
      <c r="I81" s="50" t="s">
        <v>196</v>
      </c>
    </row>
    <row r="82" spans="4:9" ht="20.100000000000001" customHeight="1">
      <c r="D82" s="10" t="s">
        <v>187</v>
      </c>
      <c r="E82" s="57">
        <v>1800145</v>
      </c>
      <c r="F82" s="57">
        <v>2526734</v>
      </c>
      <c r="G82" s="57">
        <v>1508926</v>
      </c>
      <c r="H82" s="57">
        <v>3707281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1805</v>
      </c>
      <c r="H83" s="57">
        <v>2943</v>
      </c>
      <c r="I83" s="50" t="s">
        <v>184</v>
      </c>
    </row>
    <row r="84" spans="4:9" ht="20.100000000000001" customHeight="1">
      <c r="D84" s="11" t="s">
        <v>197</v>
      </c>
      <c r="E84" s="60">
        <v>1800145</v>
      </c>
      <c r="F84" s="60">
        <v>2526734</v>
      </c>
      <c r="G84" s="60">
        <v>1507121</v>
      </c>
      <c r="H84" s="60">
        <v>3704338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1763656</v>
      </c>
      <c r="F88" s="59">
        <v>4609415</v>
      </c>
      <c r="G88" s="59">
        <v>9060125</v>
      </c>
      <c r="H88" s="59">
        <v>6845170</v>
      </c>
      <c r="I88" s="3" t="s">
        <v>16</v>
      </c>
    </row>
    <row r="89" spans="4:9" ht="20.100000000000001" customHeight="1">
      <c r="D89" s="10" t="s">
        <v>43</v>
      </c>
      <c r="E89" s="57">
        <v>3467221</v>
      </c>
      <c r="F89" s="57">
        <v>1530459</v>
      </c>
      <c r="G89" s="57">
        <v>1977079</v>
      </c>
      <c r="H89" s="57">
        <v>2538153</v>
      </c>
      <c r="I89" s="4" t="s">
        <v>17</v>
      </c>
    </row>
    <row r="90" spans="4:9" ht="20.100000000000001" customHeight="1">
      <c r="D90" s="10" t="s">
        <v>44</v>
      </c>
      <c r="E90" s="57">
        <v>819412</v>
      </c>
      <c r="F90" s="57">
        <v>179683</v>
      </c>
      <c r="G90" s="57">
        <v>-1694603</v>
      </c>
      <c r="H90" s="57">
        <v>-3109218</v>
      </c>
      <c r="I90" s="4" t="s">
        <v>18</v>
      </c>
    </row>
    <row r="91" spans="4:9" ht="20.100000000000001" customHeight="1">
      <c r="D91" s="10" t="s">
        <v>45</v>
      </c>
      <c r="E91" s="57">
        <v>-4565785</v>
      </c>
      <c r="F91" s="57">
        <v>-4555901</v>
      </c>
      <c r="G91" s="57">
        <v>-4733186</v>
      </c>
      <c r="H91" s="57">
        <v>2786020</v>
      </c>
      <c r="I91" s="4" t="s">
        <v>19</v>
      </c>
    </row>
    <row r="92" spans="4:9" ht="20.100000000000001" customHeight="1">
      <c r="D92" s="21" t="s">
        <v>47</v>
      </c>
      <c r="E92" s="60">
        <v>1484504</v>
      </c>
      <c r="F92" s="60">
        <v>1763656</v>
      </c>
      <c r="G92" s="60">
        <v>4609415</v>
      </c>
      <c r="H92" s="60">
        <v>9060125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0.74495624999999999</v>
      </c>
      <c r="F96" s="22">
        <f>+F8*100/F10</f>
        <v>0.41536562500000002</v>
      </c>
      <c r="G96" s="22">
        <f>+G8*100/G10</f>
        <v>1.1980625</v>
      </c>
      <c r="H96" s="22">
        <f>+H8*100/H10</f>
        <v>1.7219187499999999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5.6254531250000003E-2</v>
      </c>
      <c r="F97" s="13">
        <f>+F84/F10</f>
        <v>7.8960437499999994E-2</v>
      </c>
      <c r="G97" s="13">
        <f>+G84/G10</f>
        <v>4.7097531249999998E-2</v>
      </c>
      <c r="H97" s="13">
        <f>+H84/H10</f>
        <v>0.1157605625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0.08</v>
      </c>
      <c r="G98" s="13">
        <f>+G55/G10</f>
        <v>0.08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1.9227983749999999</v>
      </c>
      <c r="F99" s="13">
        <f>+F59/F10</f>
        <v>1.93838678125</v>
      </c>
      <c r="G99" s="13">
        <f>+G59/G10</f>
        <v>1.966434875</v>
      </c>
      <c r="H99" s="13">
        <f>+H59/H10</f>
        <v>1.9513669687499999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33.775057009296475</v>
      </c>
      <c r="F100" s="13">
        <f>+F11/F84</f>
        <v>23.176163379287253</v>
      </c>
      <c r="G100" s="13">
        <f>+G11/G84</f>
        <v>40.341817279435425</v>
      </c>
      <c r="H100" s="13">
        <f>+H11/H84</f>
        <v>16.672344694247663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3.6842105263157894</v>
      </c>
      <c r="F101" s="13">
        <f>+F55*100/F11</f>
        <v>4.3715846994535523</v>
      </c>
      <c r="G101" s="13">
        <f>+G55*100/G11</f>
        <v>4.2105263157894735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124.43442056056595</v>
      </c>
      <c r="F102" s="13">
        <f>+F55*100/F84</f>
        <v>101.31656122092788</v>
      </c>
      <c r="G102" s="13">
        <f>+G55*100/G84</f>
        <v>169.86028328183338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0.98814312759131595</v>
      </c>
      <c r="F103" s="23">
        <f>+F11/F59</f>
        <v>0.9440840278635696</v>
      </c>
      <c r="G103" s="23">
        <f>+G11/G59</f>
        <v>0.96621557324648244</v>
      </c>
      <c r="H103" s="23">
        <f>+H11/H59</f>
        <v>0.98905025600403229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28.242290209676717</v>
      </c>
      <c r="F105" s="30">
        <f>+F67*100/F65</f>
        <v>33.592151759410307</v>
      </c>
      <c r="G105" s="30">
        <f>+G67*100/G65</f>
        <v>29.57557694091982</v>
      </c>
      <c r="H105" s="30">
        <f>+H67*100/H65</f>
        <v>35.524906986050574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26.675874988980404</v>
      </c>
      <c r="F106" s="31">
        <f>+F75*100/F65</f>
        <v>30.754209456142679</v>
      </c>
      <c r="G106" s="31">
        <f>+G75*100/G65</f>
        <v>26.363879733400079</v>
      </c>
      <c r="H106" s="31">
        <f>+H75*100/H65</f>
        <v>41.248596019984589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16.936498233900732</v>
      </c>
      <c r="F107" s="31">
        <f>+F82*100/F65</f>
        <v>20.919749536003764</v>
      </c>
      <c r="G107" s="31">
        <f>+G82*100/G65</f>
        <v>14.598831242876191</v>
      </c>
      <c r="H107" s="31">
        <f>+H82*100/H65</f>
        <v>32.434637392141354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3.4349387654010837</v>
      </c>
      <c r="F108" s="31">
        <f>(F82+F76)*100/F30</f>
        <v>4.2876636082368416</v>
      </c>
      <c r="G108" s="31">
        <f>(G82+G76)*100/G30</f>
        <v>2.9669509865345045</v>
      </c>
      <c r="H108" s="31">
        <f>(H82+H76)*100/H30</f>
        <v>5.0598960210547501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2.9256593921346536</v>
      </c>
      <c r="F109" s="29">
        <f>+F84*100/F59</f>
        <v>4.0735129987360459</v>
      </c>
      <c r="G109" s="29">
        <f>+G84*100/G59</f>
        <v>2.3950720081690986</v>
      </c>
      <c r="H109" s="29">
        <f>+H84*100/H59</f>
        <v>5.9322805168806108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19.725898655792275</v>
      </c>
      <c r="F111" s="22">
        <f>+F43*100/F30</f>
        <v>20.599524731623085</v>
      </c>
      <c r="G111" s="22">
        <f>+G43*100/G30</f>
        <v>21.27710621490602</v>
      </c>
      <c r="H111" s="22">
        <f>+H43*100/H30</f>
        <v>25.139027252581482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80.274101344207722</v>
      </c>
      <c r="F112" s="13">
        <f>+F59*100/F30</f>
        <v>79.400475268376923</v>
      </c>
      <c r="G112" s="13">
        <f>+G59*100/G30</f>
        <v>77.796810571300796</v>
      </c>
      <c r="H112" s="13">
        <f>+H59*100/H30</f>
        <v>73.973027406939394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3.4049263130590166</v>
      </c>
      <c r="F113" s="23">
        <f>+F75/F76</f>
        <v>4.5143845372301383</v>
      </c>
      <c r="G113" s="23">
        <f>+G75/G76</f>
        <v>3.0586839467454494</v>
      </c>
      <c r="H113" s="23">
        <f>+H75/H76</f>
        <v>8.3595755243887311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0.13866779029490076</v>
      </c>
      <c r="F115" s="22">
        <f>+F65/F30</f>
        <v>0.15460934059220044</v>
      </c>
      <c r="G115" s="22">
        <f>+G65/G30</f>
        <v>0.12778565398490171</v>
      </c>
      <c r="H115" s="22">
        <f>+H65/H30</f>
        <v>0.13540382214107211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1.0107029739537987</v>
      </c>
      <c r="F116" s="13">
        <f>+F65/F28</f>
        <v>1.0942149908853338</v>
      </c>
      <c r="G116" s="13">
        <f>+G65/G28</f>
        <v>0.76981125358300317</v>
      </c>
      <c r="H116" s="13">
        <f>+H65/H28</f>
        <v>0.79741626104618024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24.74274626837876</v>
      </c>
      <c r="F117" s="23">
        <f>+F65/F120</f>
        <v>7.0555725610005435</v>
      </c>
      <c r="G117" s="23">
        <f>+G65/G120</f>
        <v>3.3769052382862887</v>
      </c>
      <c r="H117" s="23">
        <f>+H65/H120</f>
        <v>1.7372474627916898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1.1256732411474457</v>
      </c>
      <c r="F119" s="58">
        <f>+F23/F39</f>
        <v>1.483560381985217</v>
      </c>
      <c r="G119" s="58">
        <f>+G23/G39</f>
        <v>1.8783950661571729</v>
      </c>
      <c r="H119" s="58">
        <f>+H23/H39</f>
        <v>2.5725219976744547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429572</v>
      </c>
      <c r="F120" s="60">
        <f>+F23-F39</f>
        <v>1711870</v>
      </c>
      <c r="G120" s="60">
        <f>+G23-G39</f>
        <v>3060772</v>
      </c>
      <c r="H120" s="60">
        <f>+H23-H39</f>
        <v>6579377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2014-10-15T09:40:19Z</dcterms:modified>
</cp:coreProperties>
</file>